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 s="1"/>
  <c r="C37" i="1"/>
  <c r="C33" i="1"/>
  <c r="C29" i="1"/>
  <c r="C23" i="1"/>
  <c r="C22" i="1" s="1"/>
  <c r="C19" i="1"/>
  <c r="C14" i="1"/>
  <c r="C9" i="1"/>
  <c r="C13" i="1" l="1"/>
  <c r="C8" i="1" s="1"/>
  <c r="C7" i="1" s="1"/>
  <c r="C53" i="1" l="1"/>
</calcChain>
</file>

<file path=xl/sharedStrings.xml><?xml version="1.0" encoding="utf-8"?>
<sst xmlns="http://schemas.openxmlformats.org/spreadsheetml/2006/main" count="86" uniqueCount="79">
  <si>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</si>
  <si>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</si>
  <si>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</si>
  <si>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</si>
  <si>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</si>
  <si>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</si>
  <si>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</si>
  <si>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</si>
  <si>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</si>
  <si>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</si>
  <si>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</si>
  <si>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</si>
  <si>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</si>
  <si>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</si>
  <si>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</si>
  <si>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</si>
  <si>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</si>
  <si>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</si>
  <si>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</si>
  <si>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</si>
  <si>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</si>
  <si>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</si>
  <si>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</si>
  <si>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</si>
  <si>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</si>
  <si>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</si>
  <si>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</si>
  <si>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</si>
  <si>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</si>
  <si>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</si>
  <si>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</si>
  <si>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</si>
  <si>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</si>
  <si>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</si>
  <si>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</si>
  <si>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</si>
  <si>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</si>
  <si>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</si>
  <si>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 xml:space="preserve">    1.2.4 ค่าสาธารณูปโภค สำนักงานเลขานุการ อกส.จ.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</si>
  <si>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</si>
  <si>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</si>
  <si>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</si>
  <si>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</si>
  <si>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กองทุนวันที่ 8 - 10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</si>
  <si>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วันที่ 3 - 5 กรกฏาคม 2560 ณโรงแรมมิราเคิล แกรนด์ คอนเวนชั่น ถนนกำแพงเพชร 6 เขตหลักสี่ กทม.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</si>
  <si>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</si>
  <si>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ของ จังหวัดปทุมธานี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</si>
  <si>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</si>
  <si>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</si>
  <si>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</si>
  <si>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</si>
  <si>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</si>
  <si>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(อำเภอละ 12,000 บาท 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</si>
  <si>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</si>
  <si>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</si>
  <si>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</si>
  <si>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</si>
  <si>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</si>
  <si>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</si>
  <si>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</si>
  <si>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</si>
  <si>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</si>
  <si>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</si>
  <si>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(2) ค่าวัสดุสำนักงาน,วัสดุคอมพิวเตอร์ สำนักงานเลขานุการ อกส.อ. </t>
  </si>
  <si>
    <t xml:space="preserve">  (3) ค่าซ่อมแซมครุภัณฑ์สำนักงาน</t>
  </si>
  <si>
    <t xml:space="preserve">  (1) ค่าไฟฟ้า</t>
  </si>
  <si>
    <t xml:space="preserve">  (2) ค่าโทรศัพท์สำนักงาน</t>
  </si>
  <si>
    <t xml:space="preserve">  (3) ค่าโทรศัพท์เคลื่อนที่</t>
  </si>
  <si>
    <t xml:space="preserve">  (4) ค่าบริการไปรษณีย์</t>
  </si>
  <si>
    <t xml:space="preserve">  (5) ค่าบริการสื่อสารและโทรคมนาคม</t>
  </si>
  <si>
    <t xml:space="preserve">  (6) ค่าธรรมเนียมธนาคาร</t>
  </si>
  <si>
    <t>(1) ตู้เก็บเอกสาร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</si>
  <si>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</si>
  <si>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</si>
  <si>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</si>
  <si>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   1.3.2 ค่าปรับปรุงสำนักงาน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</si>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</sst>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7" fillId="3" borderId="9" xfId="1" applyNumberFormat="1" applyFont="1" applyFill="1" applyBorder="1" applyAlignment="1">
      <alignment vertical="top"/>
    </xf>
    <xf numFmtId="187" fontId="8" fillId="0" borderId="9" xfId="1" applyNumberFormat="1" applyFont="1" applyFill="1" applyBorder="1" applyAlignment="1">
      <alignment vertical="top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43" fontId="8" fillId="0" borderId="9" xfId="1" applyFont="1" applyFill="1" applyBorder="1" applyAlignment="1">
      <alignment vertical="top"/>
    </xf>
    <xf numFmtId="187" fontId="1" fillId="0" borderId="9" xfId="1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5" workbookViewId="0">
      <selection activeCell="B63" sqref="B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3.25" x14ac:dyDescent="0.2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 x14ac:dyDescent="0.2">
      <c r="F3" s="52" t="s">
        <v>27</v>
      </c>
      <c r="G3" s="52"/>
      <c r="H3" s="52"/>
      <c r="I3" s="52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7" t="s">
        <v>25</v>
      </c>
      <c r="J4" s="47"/>
      <c r="K4" s="47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9" t="s">
        <v>20</v>
      </c>
      <c r="B7" s="50"/>
      <c r="C7" s="31">
        <f>C8+C44+C51+C52</f>
        <v>67422120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5">
        <v>1</v>
      </c>
      <c r="B8" s="26" t="s">
        <v>41</v>
      </c>
      <c r="C8" s="32">
        <f>C9+C13+C33+C37</f>
        <v>2339220</v>
      </c>
      <c r="D8" s="27"/>
      <c r="E8" s="27"/>
      <c r="F8" s="27"/>
      <c r="G8" s="27"/>
      <c r="H8" s="27"/>
      <c r="I8" s="27"/>
      <c r="J8" s="27"/>
      <c r="K8" s="27"/>
    </row>
    <row r="9" spans="1:11" x14ac:dyDescent="0.2">
      <c r="A9" s="13">
        <v>2</v>
      </c>
      <c r="B9" s="10" t="s">
        <v>28</v>
      </c>
      <c r="C9" s="33">
        <f>C10+C11+C12</f>
        <v>254520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30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30">
        <v>147000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30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3">
        <f>C14+C19+C22+C29</f>
        <v>1699500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11" t="s">
        <v>33</v>
      </c>
      <c r="C14" s="30">
        <f>SUM(C15:C18)</f>
        <v>533200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11" t="s">
        <v>47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11" t="s">
        <v>48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8" t="s">
        <v>49</v>
      </c>
      <c r="C17" s="40">
        <v>84000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8" t="s">
        <v>50</v>
      </c>
      <c r="C18" s="40">
        <v>320000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11" t="s">
        <v>34</v>
      </c>
      <c r="C19" s="30">
        <f>SUM(C20:C21)</f>
        <v>148600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11" t="s">
        <v>51</v>
      </c>
      <c r="C20" s="30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8" t="s">
        <v>52</v>
      </c>
      <c r="C21" s="30">
        <v>84000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11" t="s">
        <v>35</v>
      </c>
      <c r="C22" s="30">
        <f>SUM(C23+C28)</f>
        <v>700900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11" t="s">
        <v>53</v>
      </c>
      <c r="C23" s="30">
        <f>SUM(C24:C27)</f>
        <v>537100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11" t="s">
        <v>54</v>
      </c>
      <c r="C24" s="30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11" t="s">
        <v>55</v>
      </c>
      <c r="C25" s="30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11" t="s">
        <v>56</v>
      </c>
      <c r="C26" s="30">
        <v>88200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11" t="s">
        <v>57</v>
      </c>
      <c r="C27" s="30">
        <v>403200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x14ac:dyDescent="0.2">
      <c r="A28" s="15"/>
      <c r="B28" s="11" t="s">
        <v>58</v>
      </c>
      <c r="C28" s="30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11" t="s">
        <v>36</v>
      </c>
      <c r="C29" s="30">
        <f>SUM(C30:C32)</f>
        <v>316800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11" t="s">
        <v>59</v>
      </c>
      <c r="C30" s="30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11" t="s">
        <v>60</v>
      </c>
      <c r="C31" s="30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11" t="s">
        <v>61</v>
      </c>
      <c r="C32" s="30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10" t="s">
        <v>37</v>
      </c>
      <c r="C33" s="33">
        <f>SUM(C34:C36)</f>
        <v>272200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11" t="s">
        <v>62</v>
      </c>
      <c r="C34" s="33">
        <v>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8" t="s">
        <v>63</v>
      </c>
      <c r="C35" s="33">
        <v>210000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8" t="s">
        <v>64</v>
      </c>
      <c r="C36" s="33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2">
      <c r="A37" s="13"/>
      <c r="B37" s="10" t="s">
        <v>38</v>
      </c>
      <c r="C37" s="33">
        <f>SUM(C38:C43)</f>
        <v>113000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8" t="s">
        <v>65</v>
      </c>
      <c r="C38" s="33">
        <v>42000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8" t="s">
        <v>66</v>
      </c>
      <c r="C39" s="33">
        <v>23500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8" t="s">
        <v>67</v>
      </c>
      <c r="C40" s="33">
        <v>15000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8" t="s">
        <v>68</v>
      </c>
      <c r="C41" s="33">
        <v>8500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8" t="s">
        <v>69</v>
      </c>
      <c r="C42" s="33">
        <v>12000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70</v>
      </c>
      <c r="C43" s="33">
        <v>12000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22"/>
      <c r="B44" s="23" t="s">
        <v>39</v>
      </c>
      <c r="C44" s="34">
        <f>C45+C50</f>
        <v>82900</v>
      </c>
      <c r="D44" s="24"/>
      <c r="E44" s="24"/>
      <c r="F44" s="24"/>
      <c r="G44" s="24"/>
      <c r="H44" s="24"/>
      <c r="I44" s="24"/>
      <c r="J44" s="24"/>
      <c r="K44" s="24"/>
    </row>
    <row r="45" spans="1:11" x14ac:dyDescent="0.2">
      <c r="A45" s="13"/>
      <c r="B45" s="11" t="s">
        <v>40</v>
      </c>
      <c r="C45" s="35">
        <f>SUM(C46:C49)</f>
        <v>32900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11" t="s">
        <v>71</v>
      </c>
      <c r="C46" s="39">
        <v>20100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11" t="s">
        <v>72</v>
      </c>
      <c r="C47" s="39">
        <v>4500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11" t="s">
        <v>73</v>
      </c>
      <c r="C48" s="39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2" t="s">
        <v>74</v>
      </c>
      <c r="C49" s="43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10" t="s">
        <v>75</v>
      </c>
      <c r="C50" s="44">
        <v>50000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1" t="s">
        <v>21</v>
      </c>
      <c r="B51" s="51"/>
      <c r="C51" s="33">
        <v>60000000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5" t="s">
        <v>22</v>
      </c>
      <c r="B52" s="45"/>
      <c r="C52" s="36">
        <v>5000000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8"/>
      <c r="B53" s="29" t="s">
        <v>24</v>
      </c>
      <c r="C53" s="37">
        <f>C52+C51+C44+C8</f>
        <v>67422120</v>
      </c>
      <c r="D53" s="29"/>
      <c r="E53" s="29"/>
      <c r="F53" s="29"/>
      <c r="G53" s="29"/>
      <c r="H53" s="29"/>
      <c r="I53" s="29"/>
      <c r="J53" s="29"/>
      <c r="K53" s="29"/>
    </row>
    <row r="54" spans="1:11" ht="26.25" customHeight="1" x14ac:dyDescent="0.2">
      <c r="A54" s="46" t="s">
        <v>23</v>
      </c>
      <c r="B54" s="46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37.5" x14ac:dyDescent="0.2">
      <c r="A55" s="13">
        <v>1</v>
      </c>
      <c r="B55" s="14" t="s">
        <v>26</v>
      </c>
      <c r="C55" s="30">
        <v>800</v>
      </c>
      <c r="D55" s="14"/>
      <c r="E55" s="14"/>
      <c r="F55" s="14"/>
      <c r="G55" s="14"/>
      <c r="H55" s="14"/>
      <c r="I55" s="14"/>
      <c r="J55" s="14"/>
      <c r="K55" s="14"/>
    </row>
    <row r="56" spans="1:11" ht="37.5" x14ac:dyDescent="0.2">
      <c r="A56" s="13">
        <v>2</v>
      </c>
      <c r="B56" s="14" t="s">
        <v>42</v>
      </c>
      <c r="C56" s="30">
        <v>10000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43</v>
      </c>
      <c r="C57" s="30">
        <v>3000</v>
      </c>
      <c r="D57" s="14"/>
      <c r="E57" s="14"/>
      <c r="F57" s="14"/>
      <c r="G57" s="14"/>
      <c r="H57" s="14"/>
      <c r="I57" s="14"/>
      <c r="J57" s="14"/>
      <c r="K57" s="14"/>
    </row>
    <row r="58" spans="1:11" ht="37.5" x14ac:dyDescent="0.2">
      <c r="A58" s="13">
        <v>4</v>
      </c>
      <c r="B58" s="14" t="s">
        <v>44</v>
      </c>
      <c r="C58" s="30">
        <v>2000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45</v>
      </c>
      <c r="C59" s="30">
        <v>2000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2" spans="1:11" x14ac:dyDescent="0.2">
      <c r="B62" s="1" t="s">
        <v>76</v>
      </c>
    </row>
    <row r="63" spans="1:11" x14ac:dyDescent="0.2">
      <c r="B63" s="1" t="s">
        <v>77</v>
      </c>
    </row>
    <row r="64" spans="1:11" x14ac:dyDescent="0.2">
      <c r="B64" s="1" t="s">
        <v>78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2017-09-05T11:34:21Z</dcterms:modified>
</cp:coreProperties>
</file>