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43" i="1" l="1"/>
  <c r="C44" i="1"/>
  <c r="C38" i="1"/>
  <c r="C34" i="1"/>
  <c r="C29" i="1"/>
  <c r="C22" i="1"/>
  <c r="C23" i="1"/>
  <c r="C19" i="1"/>
  <c r="C14" i="1"/>
  <c r="C9" i="1" l="1"/>
  <c r="C13" i="1" l="1"/>
  <c r="C8" i="1" s="1"/>
  <c r="C52" i="1" l="1"/>
  <c r="C7" i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<sst xmlns="http://schemas.openxmlformats.org/spreadsheetml/2006/main" count="85" uniqueCount="78">
  <si>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</si>
  <si>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</si>
  <si>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</si>
  <si>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</si>
  <si>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</si>
  <si>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</si>
  <si>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</si>
  <si>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</si>
  <si>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</si>
  <si>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</si>
  <si>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</si>
  <si>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</si>
  <si>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</si>
  <si>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</si>
  <si>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</si>
  <si>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</si>
  <si>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</si>
  <si>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</si>
  <si>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</si>
  <si>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</si>
  <si>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</si>
  <si>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</si>
  <si>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</si>
  <si>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</si>
  <si>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</si>
  <si>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</si>
  <si>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</si>
  <si>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</si>
  <si>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</si>
  <si>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</si>
  <si>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</si>
  <si>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</si>
  <si>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</si>
  <si>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</si>
  <si>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</si>
  <si>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</si>
  <si>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</si>
  <si>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</si>
  <si>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</si>
  <si>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</si>
  <si>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</si>
  <si>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</si>
  <si>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</si>
  <si>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</si>
  <si>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</si>
  <si>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</si>
  <si>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</si>
  <si>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</si>
  <si>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</si>
  <si>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</si>
  <si>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</si>
  <si>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</si>
  <si>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</si>
  <si>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</si>
  <si>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</si>
  <si>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</si>
  <si>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(2) ค่าวัสดุสำนักงาน,วัสดุคอมพิวเตอร์ สำนักงานเลขานุการ อกส.อ. </t>
  </si>
  <si>
    <t xml:space="preserve">  (3) ค่าซ่อมแซมครุภัณฑ์สำนักงาน</t>
  </si>
  <si>
    <t>(1) ตู้เก็บเอกสาร</t>
  </si>
  <si>
    <t xml:space="preserve">    1.2.4 ค่าสาธารณูปโภค</t>
  </si>
  <si>
    <t>(4) โต๊ะคอมพิวเตอร์พร้อมเก้าอี้</t>
  </si>
  <si>
    <t>(5) ฮาร์ดดิสสำรอง</t>
  </si>
  <si>
    <t>(2) โทรศัพท์เคลื่อนที่</t>
  </si>
  <si>
    <t>(3) เครื่องบันทึกเสียง</t>
  </si>
  <si>
    <t xml:space="preserve"> ของ จังหวัดลพบุรี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</si>
  <si>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</si>
  <si>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</si>
  <si>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</si>
  <si>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    (4.4) ค่าติดตั้งสัญญาณอินเตอร์เน็ตของสำนักงานเลขานุการ       อกส.จ.</t>
  </si>
  <si>
    <t xml:space="preserve">  (1) ค่าโทรศัพท์เคลื่อนที่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</si>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</sst>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8" fillId="0" borderId="9" xfId="1" applyNumberFormat="1" applyFont="1" applyFill="1" applyBorder="1" applyAlignment="1">
      <alignment vertical="top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187" fontId="1" fillId="0" borderId="9" xfId="1" applyNumberFormat="1" applyFont="1" applyFill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43" fontId="8" fillId="0" borderId="14" xfId="1" applyFont="1" applyFill="1" applyBorder="1" applyAlignment="1">
      <alignment vertical="top"/>
    </xf>
    <xf numFmtId="0" fontId="1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43" fontId="8" fillId="0" borderId="9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8" workbookViewId="0">
      <selection activeCell="A62" sqref="A62:XFD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8">
        <f>C8+C43+C50+C51</f>
        <v>47284240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C9+C13+C34+C38</f>
        <v>3250040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338520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231000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2476800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1" t="s">
        <v>33</v>
      </c>
      <c r="C14" s="30">
        <f>SUM(C15:C18)</f>
        <v>878600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0" t="s">
        <v>43</v>
      </c>
      <c r="C15" s="31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0" t="s">
        <v>44</v>
      </c>
      <c r="C16" s="31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0" t="s">
        <v>65</v>
      </c>
      <c r="C17" s="34">
        <v>132000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0" t="s">
        <v>45</v>
      </c>
      <c r="C18" s="34">
        <v>625000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1" t="s">
        <v>34</v>
      </c>
      <c r="C19" s="30">
        <f>SUM(C20:C21)</f>
        <v>192800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0" t="s">
        <v>66</v>
      </c>
      <c r="C20" s="27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0" t="s">
        <v>67</v>
      </c>
      <c r="C21" s="27">
        <v>132000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41" t="s">
        <v>35</v>
      </c>
      <c r="C22" s="30">
        <f>C23+C28</f>
        <v>1135600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40" t="s">
        <v>46</v>
      </c>
      <c r="C23" s="30">
        <f>SUM(C24:C27)</f>
        <v>971800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40" t="s">
        <v>47</v>
      </c>
      <c r="C24" s="2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40" t="s">
        <v>48</v>
      </c>
      <c r="C25" s="2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40" t="s">
        <v>49</v>
      </c>
      <c r="C26" s="27">
        <v>138600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40" t="s">
        <v>50</v>
      </c>
      <c r="C27" s="27">
        <v>787500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40" t="s">
        <v>51</v>
      </c>
      <c r="C28" s="2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1" t="s">
        <v>36</v>
      </c>
      <c r="C29" s="30">
        <f>SUM(C30:C33)</f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0" t="s">
        <v>52</v>
      </c>
      <c r="C30" s="2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0" t="s">
        <v>53</v>
      </c>
      <c r="C31" s="27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0" t="s">
        <v>54</v>
      </c>
      <c r="C32" s="27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0" t="s">
        <v>68</v>
      </c>
      <c r="C33" s="27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1" t="s">
        <v>37</v>
      </c>
      <c r="C34" s="30">
        <f>SUM(C35:C37)</f>
        <v>388720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0" t="s">
        <v>55</v>
      </c>
      <c r="C35" s="27">
        <v>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0" t="s">
        <v>56</v>
      </c>
      <c r="C36" s="27">
        <v>330000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2">
      <c r="A37" s="13"/>
      <c r="B37" s="40" t="s">
        <v>57</v>
      </c>
      <c r="C37" s="27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1" t="s">
        <v>59</v>
      </c>
      <c r="C38" s="30">
        <f>SUM(C39:C42)</f>
        <v>46000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0" t="s">
        <v>69</v>
      </c>
      <c r="C39" s="27">
        <v>12000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0" t="s">
        <v>70</v>
      </c>
      <c r="C40" s="27">
        <v>16000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35"/>
      <c r="B41" s="40" t="s">
        <v>71</v>
      </c>
      <c r="C41" s="36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0" t="s">
        <v>72</v>
      </c>
      <c r="C42" s="39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5"/>
      <c r="B43" s="38" t="s">
        <v>38</v>
      </c>
      <c r="C43" s="44">
        <f>C44</f>
        <v>34200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3" t="s">
        <v>39</v>
      </c>
      <c r="C44" s="46">
        <f>SUM(C45:C49)</f>
        <v>34200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2" t="s">
        <v>58</v>
      </c>
      <c r="C45" s="45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40" t="s">
        <v>62</v>
      </c>
      <c r="C46" s="44">
        <v>8000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7" t="s">
        <v>63</v>
      </c>
      <c r="C47" s="44">
        <v>4500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0" t="s">
        <v>60</v>
      </c>
      <c r="C48" s="44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0" t="s">
        <v>61</v>
      </c>
      <c r="C49" s="44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3" t="s">
        <v>21</v>
      </c>
      <c r="B50" s="53"/>
      <c r="C50" s="30">
        <v>40000000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7" t="s">
        <v>22</v>
      </c>
      <c r="B51" s="47"/>
      <c r="C51" s="32">
        <v>4000000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3">
        <f>C51+C50+C43+C8</f>
        <v>47284240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8" t="s">
        <v>23</v>
      </c>
      <c r="B53" s="48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1450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41</v>
      </c>
      <c r="C55" s="27">
        <v>11000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73</v>
      </c>
      <c r="C56" s="27">
        <v>3600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74</v>
      </c>
      <c r="C57" s="27">
        <v>2300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42</v>
      </c>
      <c r="C58" s="27">
        <v>2800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75</v>
      </c>
    </row>
    <row r="63" spans="1:11" x14ac:dyDescent="0.2">
      <c r="B63" s="1" t="s">
        <v>76</v>
      </c>
    </row>
    <row r="64" spans="1:11" x14ac:dyDescent="0.2">
      <c r="B64" s="1" t="s">
        <v>77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2017-09-05T11:34:01Z</dcterms:modified>
</cp:coreProperties>
</file>